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rnos\Dropbox\AWC\Inschrijvingen\"/>
    </mc:Choice>
  </mc:AlternateContent>
  <xr:revisionPtr revIDLastSave="0" documentId="13_ncr:1_{DCB959D3-94F6-410A-9B4E-1A73F1704A04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Inschrijfformulier Groepen" sheetId="1" r:id="rId1"/>
    <sheet name="Aantallen" sheetId="4" r:id="rId2"/>
  </sheets>
  <definedNames>
    <definedName name="_xlnm.Print_Area" localSheetId="0">'Inschrijfformulier Groepen'!$A$1:$F$51</definedName>
    <definedName name="Keren" localSheetId="0">'Inschrijfformulier Groepen'!#REF!</definedName>
    <definedName name="Keren2" localSheetId="0">'Inschrijfformulier Groepen'!$H$38:$H$65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E7" i="4"/>
  <c r="D7" i="4"/>
  <c r="D37" i="1"/>
  <c r="E37" i="1" s="1"/>
  <c r="C32" i="4"/>
  <c r="B32" i="4"/>
  <c r="B33" i="4" l="1"/>
  <c r="D32" i="4"/>
  <c r="E32" i="4"/>
  <c r="E29" i="1" l="1"/>
  <c r="F29" i="1" s="1"/>
  <c r="B19" i="1" l="1"/>
</calcChain>
</file>

<file path=xl/sharedStrings.xml><?xml version="1.0" encoding="utf-8"?>
<sst xmlns="http://schemas.openxmlformats.org/spreadsheetml/2006/main" count="53" uniqueCount="43">
  <si>
    <t>Organisatiegegevens</t>
  </si>
  <si>
    <t>Naam</t>
  </si>
  <si>
    <t>mobiel</t>
  </si>
  <si>
    <t xml:space="preserve">T.N.V. </t>
  </si>
  <si>
    <t xml:space="preserve">NL81 RABO 0103 1275 42 </t>
  </si>
  <si>
    <t>St. Apeldoorns Wandel Comité</t>
  </si>
  <si>
    <t>Apeldoorns Wandel Comité</t>
  </si>
  <si>
    <t>FORMULIER GROEPSINSCHRIJVING AVOND4DAAGSE ORDERBOS</t>
  </si>
  <si>
    <t>e-mail</t>
  </si>
  <si>
    <t>Medaillenummer</t>
  </si>
  <si>
    <t>Bij kinderen onder de 16 dient de school om toestemming van de ouders/verzorgers te vragen</t>
  </si>
  <si>
    <t>Bedrag</t>
  </si>
  <si>
    <t>Totaalbedrag</t>
  </si>
  <si>
    <t>IBAN-nr.</t>
  </si>
  <si>
    <t>Kinderen dienen onder begeleiding van volwassenen te lopen.</t>
  </si>
  <si>
    <t>5km</t>
  </si>
  <si>
    <t>Gegevens contactpersoon (per afstand)</t>
  </si>
  <si>
    <t>Aantal</t>
  </si>
  <si>
    <t>10km</t>
  </si>
  <si>
    <t>Het mobiel nummer van de contactpersoon wordt toegevoegd aan een app-groep voor communicatie tijdens de avondvierdaagse</t>
  </si>
  <si>
    <t>Het email adres van de contactpersoon wordt gebruikt om de inschrijving te bevestigen en voor communicatie via een nieuwsbrief</t>
  </si>
  <si>
    <t>Aantal 5km</t>
  </si>
  <si>
    <t>Aantal 10km</t>
  </si>
  <si>
    <t>Gegevens inschrijving</t>
  </si>
  <si>
    <t>Medailles</t>
  </si>
  <si>
    <t>Begeleiders</t>
  </si>
  <si>
    <t>Totaal</t>
  </si>
  <si>
    <t>Wij sturen geen aparte factuur</t>
  </si>
  <si>
    <t>Vul hieronder het aantal deelnemers per medaillenummer in</t>
  </si>
  <si>
    <t>Begeleidende ouders/verzorgers die voor een medaille meelopen ook meetellen in het aantal per medaillenummer</t>
  </si>
  <si>
    <t>Bij meer dan 20 keer kunnen we niet garanderen dat er een medaille op voorraad is.</t>
  </si>
  <si>
    <t>Vrijwillige donatie per begeleider:</t>
  </si>
  <si>
    <t>U kunt het bedrag voor de vrijwillige donatie per deelnemer zelf aanpassen.</t>
  </si>
  <si>
    <t>Prijs per medaille:</t>
  </si>
  <si>
    <t>Gegevens school of groep</t>
  </si>
  <si>
    <t>U wordt verzocht het totaalbedrag uiterlijk 1 juni  over te maken naar  NL81 RABO 0103 1275 42 t.n.v. St. Apeldoorns Wandelcomité, onder vermelding van de naam van de school of groep</t>
  </si>
  <si>
    <t>Om het inschrijfgeld per medaille zo laag mogelijk te houden vragen we een vrijwillige donatie van de begeleiders.</t>
  </si>
  <si>
    <t>Vul hieronder het aantal begeleiders in die zonder medaille lopen en een vrijwillige bijdrage doen.</t>
  </si>
  <si>
    <t>Begeleidende ouders/verzorgers die voor een medaille meelopen tellen mee in het aantal per medaillenummer op het tweede tabblad</t>
  </si>
  <si>
    <t>De inschrijving sluit op 1 juni. Deelnemers die zich bij de na-inschrijving melden betalen €8,- per medaille.</t>
  </si>
  <si>
    <t>U kunt de medailles vanaf dinsdagavond 19:00 afhalen bij het startbureau.</t>
  </si>
  <si>
    <t>Deelnemers die zich melden bij de na-inschrijving krijgen donderdagavond ná de intocht de medaille.</t>
  </si>
  <si>
    <t>Vul hieronder per afstand het aantal deelnemers in die voor een medaille lopen.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</si>
</sst>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5" x14ac:knownFonts="1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Verdana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006100"/>
      <name val="Calibri"/>
      <family val="2"/>
    </font>
    <font>
      <u/>
      <sz val="11"/>
      <color theme="10"/>
      <name val="Calibri"/>
      <family val="2"/>
    </font>
    <font>
      <u/>
      <sz val="11"/>
      <color rgb="FF0463C1"/>
      <name val="Calibri"/>
      <family val="2"/>
    </font>
    <font>
      <u/>
      <sz val="11"/>
      <color theme="10"/>
      <name val="Verdana"/>
      <family val="2"/>
    </font>
    <font>
      <sz val="11"/>
      <color rgb="FF3F3F76"/>
      <name val="Calibri"/>
      <family val="2"/>
    </font>
    <font>
      <b/>
      <sz val="15"/>
      <color rgb="FF435369"/>
      <name val="Calibri"/>
      <family val="2"/>
    </font>
    <font>
      <b/>
      <sz val="13"/>
      <color rgb="FF435369"/>
      <name val="Calibri"/>
      <family val="2"/>
    </font>
    <font>
      <b/>
      <sz val="11"/>
      <color rgb="FF435369"/>
      <name val="Calibri"/>
      <family val="2"/>
    </font>
    <font>
      <sz val="11"/>
      <color rgb="FF9C6500"/>
      <name val="Calibri"/>
      <family val="2"/>
    </font>
    <font>
      <sz val="11"/>
      <color rgb="FF9C0006"/>
      <name val="Calibri"/>
      <family val="2"/>
    </font>
    <font>
      <b/>
      <sz val="18"/>
      <color rgb="FF435369"/>
      <name val="Calibri Light"/>
      <family val="2"/>
    </font>
    <font>
      <b/>
      <sz val="11"/>
      <color rgb="FF3F3F3F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rgb="FFFBE4D5"/>
      </patternFill>
    </fill>
    <fill>
      <patternFill patternType="solid">
        <fgColor rgb="FFEDEDED"/>
      </patternFill>
    </fill>
    <fill>
      <patternFill patternType="solid">
        <fgColor rgb="FFFFF2CB"/>
      </patternFill>
    </fill>
    <fill>
      <patternFill patternType="solid">
        <fgColor rgb="FFD9E3F3"/>
      </patternFill>
    </fill>
    <fill>
      <patternFill patternType="solid">
        <fgColor rgb="FFE2EFD9"/>
      </patternFill>
    </fill>
    <fill>
      <patternFill patternType="solid">
        <fgColor rgb="FFBED7EE"/>
      </patternFill>
    </fill>
    <fill>
      <patternFill patternType="solid">
        <fgColor rgb="FFF7CAAC"/>
      </patternFill>
    </fill>
    <fill>
      <patternFill patternType="solid">
        <fgColor rgb="FFDBDBDB"/>
      </patternFill>
    </fill>
    <fill>
      <patternFill patternType="solid">
        <fgColor rgb="FFFFE598"/>
      </patternFill>
    </fill>
    <fill>
      <patternFill patternType="solid">
        <fgColor rgb="FFB4C7E7"/>
      </patternFill>
    </fill>
    <fill>
      <patternFill patternType="solid">
        <fgColor rgb="FFC5E0B3"/>
      </patternFill>
    </fill>
    <fill>
      <patternFill patternType="solid">
        <fgColor rgb="FF9DC3E5"/>
      </patternFill>
    </fill>
    <fill>
      <patternFill patternType="solid">
        <fgColor rgb="FFF4B083"/>
      </patternFill>
    </fill>
    <fill>
      <patternFill patternType="solid">
        <fgColor rgb="FFC9C9C9"/>
      </patternFill>
    </fill>
    <fill>
      <patternFill patternType="solid">
        <fgColor rgb="FFFFD865"/>
      </patternFill>
    </fill>
    <fill>
      <patternFill patternType="solid">
        <fgColor rgb="FF8FABDB"/>
      </patternFill>
    </fill>
    <fill>
      <patternFill patternType="solid">
        <fgColor rgb="FFA8D08E"/>
      </patternFill>
    </fill>
    <fill>
      <patternFill patternType="solid">
        <fgColor rgb="FF5C9BD5"/>
      </patternFill>
    </fill>
    <fill>
      <patternFill patternType="solid">
        <fgColor rgb="FFED7B30"/>
      </patternFill>
    </fill>
    <fill>
      <patternFill patternType="solid">
        <fgColor rgb="FFA5A5A5"/>
      </patternFill>
    </fill>
    <fill>
      <patternFill patternType="solid">
        <fgColor rgb="FFFFBF00"/>
      </patternFill>
    </fill>
    <fill>
      <patternFill patternType="solid">
        <fgColor rgb="FF4473C4"/>
      </patternFill>
    </fill>
    <fill>
      <patternFill patternType="solid">
        <fgColor rgb="FF70AD46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rgb="FFADCDEA"/>
      </bottom>
      <diagonal/>
    </border>
    <border>
      <left/>
      <right/>
      <top/>
      <bottom style="medium">
        <color rgb="FF9DC3E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3" fillId="26" borderId="8" applyNumberFormat="0" applyAlignment="0" applyProtection="0"/>
    <xf numFmtId="0" fontId="7" fillId="22" borderId="9" applyNumberFormat="0" applyAlignment="0" applyProtection="0"/>
    <xf numFmtId="0" fontId="14" fillId="0" borderId="10" applyNumberFormat="0" applyFill="0" applyAlignment="0" applyProtection="0"/>
    <xf numFmtId="0" fontId="15" fillId="27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28" borderId="8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6" fillId="30" borderId="14" applyNumberFormat="0" applyFont="0" applyAlignment="0" applyProtection="0"/>
    <xf numFmtId="0" fontId="24" fillId="31" borderId="0" applyNumberFormat="0" applyBorder="0" applyAlignment="0" applyProtection="0"/>
    <xf numFmtId="0" fontId="6" fillId="0" borderId="0" applyNumberFormat="0" applyFill="0" applyBorder="0" applyProtection="0"/>
    <xf numFmtId="0" fontId="6" fillId="0" borderId="0"/>
    <xf numFmtId="0" fontId="25" fillId="0" borderId="0" applyNumberFormat="0" applyFill="0" applyBorder="0" applyAlignment="0" applyProtection="0"/>
    <xf numFmtId="0" fontId="5" fillId="0" borderId="15" applyNumberFormat="0" applyFill="0" applyAlignment="0" applyProtection="0"/>
    <xf numFmtId="0" fontId="26" fillId="26" borderId="16" applyNumberFormat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1" xfId="0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5" fillId="0" borderId="4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5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16" fillId="0" borderId="0" xfId="29" applyBorder="1" applyAlignment="1" applyProtection="1">
      <alignment horizontal="center"/>
    </xf>
    <xf numFmtId="0" fontId="27" fillId="0" borderId="1" xfId="0" applyFont="1" applyBorder="1"/>
    <xf numFmtId="0" fontId="28" fillId="0" borderId="0" xfId="0" applyFont="1"/>
    <xf numFmtId="0" fontId="12" fillId="0" borderId="1" xfId="0" applyFont="1" applyBorder="1"/>
    <xf numFmtId="0" fontId="4" fillId="0" borderId="1" xfId="0" applyFont="1" applyBorder="1"/>
    <xf numFmtId="0" fontId="28" fillId="0" borderId="0" xfId="0" applyFont="1" applyAlignment="1">
      <alignment horizontal="center"/>
    </xf>
    <xf numFmtId="0" fontId="12" fillId="0" borderId="0" xfId="0" applyFont="1"/>
    <xf numFmtId="164" fontId="5" fillId="33" borderId="3" xfId="0" applyNumberFormat="1" applyFont="1" applyFill="1" applyBorder="1" applyAlignment="1">
      <alignment horizontal="center"/>
    </xf>
    <xf numFmtId="0" fontId="27" fillId="0" borderId="0" xfId="0" applyFont="1"/>
    <xf numFmtId="0" fontId="5" fillId="33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34" borderId="3" xfId="0" applyFont="1" applyFill="1" applyBorder="1" applyAlignment="1">
      <alignment horizontal="center"/>
    </xf>
    <xf numFmtId="0" fontId="3" fillId="0" borderId="0" xfId="0" applyFont="1"/>
    <xf numFmtId="164" fontId="11" fillId="34" borderId="3" xfId="0" applyNumberFormat="1" applyFont="1" applyFill="1" applyBorder="1" applyAlignment="1">
      <alignment horizontal="center"/>
    </xf>
    <xf numFmtId="0" fontId="28" fillId="0" borderId="1" xfId="0" applyFont="1" applyBorder="1"/>
    <xf numFmtId="0" fontId="28" fillId="0" borderId="19" xfId="0" applyFont="1" applyBorder="1" applyAlignment="1">
      <alignment horizontal="center"/>
    </xf>
    <xf numFmtId="0" fontId="28" fillId="0" borderId="19" xfId="0" applyFont="1" applyBorder="1"/>
    <xf numFmtId="0" fontId="28" fillId="0" borderId="0" xfId="0" applyFont="1" applyAlignment="1">
      <alignment horizontal="right"/>
    </xf>
    <xf numFmtId="0" fontId="29" fillId="0" borderId="0" xfId="0" applyFont="1"/>
    <xf numFmtId="0" fontId="30" fillId="33" borderId="2" xfId="0" applyFont="1" applyFill="1" applyBorder="1" applyAlignment="1">
      <alignment horizontal="center"/>
    </xf>
    <xf numFmtId="0" fontId="31" fillId="32" borderId="3" xfId="0" applyFont="1" applyFill="1" applyBorder="1" applyAlignment="1">
      <alignment horizontal="center"/>
    </xf>
    <xf numFmtId="0" fontId="31" fillId="34" borderId="3" xfId="0" applyFont="1" applyFill="1" applyBorder="1" applyAlignment="1">
      <alignment horizontal="center"/>
    </xf>
    <xf numFmtId="164" fontId="31" fillId="33" borderId="3" xfId="0" applyNumberFormat="1" applyFont="1" applyFill="1" applyBorder="1" applyAlignment="1">
      <alignment horizontal="center"/>
    </xf>
    <xf numFmtId="0" fontId="32" fillId="0" borderId="0" xfId="0" applyFont="1"/>
    <xf numFmtId="0" fontId="30" fillId="33" borderId="3" xfId="0" applyFont="1" applyFill="1" applyBorder="1" applyAlignment="1">
      <alignment horizontal="center"/>
    </xf>
    <xf numFmtId="164" fontId="32" fillId="33" borderId="3" xfId="0" applyNumberFormat="1" applyFont="1" applyFill="1" applyBorder="1" applyAlignment="1">
      <alignment horizontal="center"/>
    </xf>
    <xf numFmtId="164" fontId="33" fillId="3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11" fillId="34" borderId="6" xfId="0" applyFont="1" applyFill="1" applyBorder="1" applyAlignment="1">
      <alignment horizontal="center"/>
    </xf>
    <xf numFmtId="0" fontId="11" fillId="34" borderId="18" xfId="0" applyFont="1" applyFill="1" applyBorder="1" applyAlignment="1">
      <alignment horizontal="center"/>
    </xf>
    <xf numFmtId="0" fontId="11" fillId="34" borderId="7" xfId="0" applyFont="1" applyFill="1" applyBorder="1" applyAlignment="1">
      <alignment horizontal="center"/>
    </xf>
    <xf numFmtId="0" fontId="28" fillId="0" borderId="0" xfId="0" applyFont="1" applyAlignment="1">
      <alignment horizontal="right"/>
    </xf>
    <xf numFmtId="0" fontId="28" fillId="0" borderId="17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34" fillId="0" borderId="0" xfId="0" applyFont="1" applyAlignment="1">
      <alignment horizontal="left"/>
    </xf>
    <xf numFmtId="0" fontId="1" fillId="0" borderId="1" xfId="0" applyFont="1" applyBorder="1"/>
  </cellXfs>
  <cellStyles count="47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erekening 2" xfId="25" xr:uid="{00000000-0005-0000-0000-000018000000}"/>
    <cellStyle name="Controlecel 2" xfId="26" xr:uid="{00000000-0005-0000-0000-000019000000}"/>
    <cellStyle name="Gekoppelde cel 2" xfId="27" xr:uid="{00000000-0005-0000-0000-00001A000000}"/>
    <cellStyle name="Goed 2" xfId="28" xr:uid="{00000000-0005-0000-0000-00001B000000}"/>
    <cellStyle name="Hyperlink" xfId="29" builtinId="8"/>
    <cellStyle name="Hyperlink 2" xfId="30" xr:uid="{00000000-0005-0000-0000-00001D000000}"/>
    <cellStyle name="Hyperlink 3" xfId="31" xr:uid="{00000000-0005-0000-0000-00001E000000}"/>
    <cellStyle name="Invoer 2" xfId="32" xr:uid="{00000000-0005-0000-0000-00001F000000}"/>
    <cellStyle name="Kop 1 2" xfId="33" xr:uid="{00000000-0005-0000-0000-000020000000}"/>
    <cellStyle name="Kop 2 2" xfId="34" xr:uid="{00000000-0005-0000-0000-000021000000}"/>
    <cellStyle name="Kop 3 2" xfId="35" xr:uid="{00000000-0005-0000-0000-000022000000}"/>
    <cellStyle name="Kop 4 2" xfId="36" xr:uid="{00000000-0005-0000-0000-000023000000}"/>
    <cellStyle name="Neutraal 2" xfId="37" xr:uid="{00000000-0005-0000-0000-000024000000}"/>
    <cellStyle name="Notitie 2" xfId="38" xr:uid="{00000000-0005-0000-0000-000025000000}"/>
    <cellStyle name="Ongeldig 2" xfId="39" xr:uid="{00000000-0005-0000-0000-000026000000}"/>
    <cellStyle name="Standaard" xfId="0" builtinId="0"/>
    <cellStyle name="Standaard 2" xfId="40" xr:uid="{00000000-0005-0000-0000-000028000000}"/>
    <cellStyle name="Standaard 3" xfId="41" xr:uid="{00000000-0005-0000-0000-000029000000}"/>
    <cellStyle name="Titel 2" xfId="42" xr:uid="{00000000-0005-0000-0000-00002A000000}"/>
    <cellStyle name="Totaal 2" xfId="43" xr:uid="{00000000-0005-0000-0000-00002B000000}"/>
    <cellStyle name="Uitvoer 2" xfId="44" xr:uid="{00000000-0005-0000-0000-00002C000000}"/>
    <cellStyle name="Verklarende tekst 2" xfId="45" xr:uid="{00000000-0005-0000-0000-00002D000000}"/>
    <cellStyle name="Waarschuwingstekst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/>
  </sheetViews>
  <sheetFormatPr defaultRowHeight="13.5" x14ac:dyDescent="0.25"/>
  <cols>
    <col min="1" max="1" width="15.7109375" customWidth="1"/>
    <col min="2" max="8" width="10.640625" customWidth="1"/>
    <col min="10" max="10" width="15.640625" customWidth="1"/>
    <col min="11" max="14" width="10.640625" customWidth="1"/>
  </cols>
  <sheetData>
    <row r="1" spans="1:8" ht="14.5" x14ac:dyDescent="0.35">
      <c r="A1" s="4" t="s">
        <v>7</v>
      </c>
      <c r="B1" s="6"/>
      <c r="C1" s="5"/>
      <c r="D1" s="6"/>
      <c r="E1" s="6"/>
      <c r="F1" s="6"/>
    </row>
    <row r="2" spans="1:8" ht="14" thickBot="1" x14ac:dyDescent="0.3">
      <c r="A2" s="3"/>
      <c r="C2" s="2"/>
      <c r="D2" s="2"/>
      <c r="E2" s="2"/>
      <c r="F2" s="2"/>
    </row>
    <row r="3" spans="1:8" ht="15" thickBot="1" x14ac:dyDescent="0.4">
      <c r="A3" s="1" t="s">
        <v>0</v>
      </c>
      <c r="B3" s="45" t="s">
        <v>6</v>
      </c>
      <c r="C3" s="46"/>
      <c r="D3" s="47"/>
      <c r="E3" s="7"/>
      <c r="F3" s="7"/>
    </row>
    <row r="4" spans="1:8" ht="15" thickBot="1" x14ac:dyDescent="0.4">
      <c r="A4" s="13" t="s">
        <v>13</v>
      </c>
      <c r="B4" s="45" t="s">
        <v>4</v>
      </c>
      <c r="C4" s="46"/>
      <c r="D4" s="47"/>
      <c r="E4" s="9"/>
      <c r="F4" s="9"/>
    </row>
    <row r="5" spans="1:8" ht="15" thickBot="1" x14ac:dyDescent="0.4">
      <c r="A5" s="13" t="s">
        <v>3</v>
      </c>
      <c r="B5" s="45" t="s">
        <v>5</v>
      </c>
      <c r="C5" s="46"/>
      <c r="D5" s="47"/>
      <c r="E5" s="9"/>
      <c r="F5" s="9"/>
    </row>
    <row r="6" spans="1:8" ht="14.5" x14ac:dyDescent="0.35">
      <c r="A6" s="13"/>
      <c r="B6" s="9"/>
      <c r="C6" s="9"/>
      <c r="D6" s="9"/>
      <c r="E6" s="9"/>
      <c r="F6" s="9"/>
    </row>
    <row r="7" spans="1:8" ht="15" thickBot="1" x14ac:dyDescent="0.4">
      <c r="A7" s="48" t="s">
        <v>34</v>
      </c>
      <c r="B7" s="49"/>
      <c r="C7" s="10"/>
    </row>
    <row r="8" spans="1:8" ht="15.75" customHeight="1" thickBot="1" x14ac:dyDescent="0.4">
      <c r="A8" s="14" t="s">
        <v>1</v>
      </c>
      <c r="B8" s="40"/>
      <c r="C8" s="41"/>
      <c r="D8" s="42"/>
    </row>
    <row r="9" spans="1:8" ht="14.5" x14ac:dyDescent="0.35">
      <c r="A9" s="14"/>
      <c r="B9" s="9"/>
      <c r="C9" s="9"/>
      <c r="D9" s="17"/>
      <c r="E9" s="9"/>
      <c r="F9" s="9"/>
    </row>
    <row r="10" spans="1:8" ht="14.5" x14ac:dyDescent="0.35">
      <c r="A10" s="10" t="s">
        <v>16</v>
      </c>
      <c r="B10" s="10"/>
      <c r="C10" s="10"/>
      <c r="D10" s="17"/>
      <c r="E10" s="9"/>
      <c r="F10" s="9"/>
    </row>
    <row r="11" spans="1:8" ht="15" thickBot="1" x14ac:dyDescent="0.4">
      <c r="A11" s="10"/>
      <c r="B11" s="10" t="s">
        <v>15</v>
      </c>
      <c r="C11" s="10"/>
      <c r="D11" s="17"/>
      <c r="E11" s="9"/>
      <c r="F11" s="10" t="s">
        <v>18</v>
      </c>
      <c r="G11" s="10"/>
      <c r="H11" s="17"/>
    </row>
    <row r="12" spans="1:8" ht="15" thickBot="1" x14ac:dyDescent="0.4">
      <c r="A12" s="14" t="s">
        <v>1</v>
      </c>
      <c r="B12" s="40"/>
      <c r="C12" s="41"/>
      <c r="D12" s="42"/>
      <c r="E12" s="9"/>
      <c r="F12" s="40"/>
      <c r="G12" s="41"/>
      <c r="H12" s="42"/>
    </row>
    <row r="13" spans="1:8" ht="15" thickBot="1" x14ac:dyDescent="0.4">
      <c r="A13" s="14" t="s">
        <v>2</v>
      </c>
      <c r="B13" s="40"/>
      <c r="C13" s="41"/>
      <c r="D13" s="42"/>
      <c r="E13" s="9"/>
      <c r="F13" s="40"/>
      <c r="G13" s="41"/>
      <c r="H13" s="42"/>
    </row>
    <row r="14" spans="1:8" ht="15" thickBot="1" x14ac:dyDescent="0.4">
      <c r="A14" s="14" t="s">
        <v>8</v>
      </c>
      <c r="B14" s="40"/>
      <c r="C14" s="41"/>
      <c r="D14" s="42"/>
      <c r="E14" s="9"/>
      <c r="F14" s="40"/>
      <c r="G14" s="41"/>
      <c r="H14" s="42"/>
    </row>
    <row r="15" spans="1:8" ht="14.5" x14ac:dyDescent="0.35">
      <c r="A15" s="14" t="s">
        <v>19</v>
      </c>
      <c r="C15" s="9"/>
      <c r="E15" s="9"/>
      <c r="F15" s="9"/>
    </row>
    <row r="16" spans="1:8" ht="14.5" x14ac:dyDescent="0.35">
      <c r="A16" s="15" t="s">
        <v>20</v>
      </c>
      <c r="C16" s="9"/>
      <c r="E16" s="9"/>
      <c r="F16" s="9"/>
    </row>
    <row r="17" spans="1:6" ht="14.5" x14ac:dyDescent="0.35">
      <c r="A17" s="13"/>
      <c r="B17" s="9"/>
      <c r="C17" s="9"/>
      <c r="D17" s="9"/>
      <c r="E17" s="9"/>
      <c r="F17" s="9"/>
    </row>
    <row r="18" spans="1:6" ht="14.5" x14ac:dyDescent="0.35">
      <c r="A18" s="19" t="s">
        <v>23</v>
      </c>
      <c r="C18" s="9"/>
      <c r="D18" s="9"/>
      <c r="E18" s="9"/>
      <c r="F18" s="9"/>
    </row>
    <row r="19" spans="1:6" ht="18.5" x14ac:dyDescent="0.45">
      <c r="A19" s="13" t="s">
        <v>12</v>
      </c>
      <c r="B19" s="37">
        <f>E29+E37</f>
        <v>0</v>
      </c>
      <c r="C19" s="21"/>
      <c r="D19" s="21"/>
    </row>
    <row r="20" spans="1:6" ht="14.5" x14ac:dyDescent="0.35">
      <c r="A20" s="13" t="s">
        <v>35</v>
      </c>
      <c r="C20" s="9"/>
      <c r="D20" s="9"/>
      <c r="E20" s="9"/>
      <c r="F20" s="9"/>
    </row>
    <row r="21" spans="1:6" ht="14.5" x14ac:dyDescent="0.35">
      <c r="A21" s="13" t="s">
        <v>39</v>
      </c>
      <c r="C21" s="9"/>
      <c r="D21" s="9"/>
      <c r="E21" s="9"/>
      <c r="F21" s="9"/>
    </row>
    <row r="22" spans="1:6" ht="14.5" x14ac:dyDescent="0.35">
      <c r="A22" s="13" t="s">
        <v>27</v>
      </c>
      <c r="C22" s="9"/>
      <c r="D22" s="9"/>
      <c r="E22" s="9"/>
      <c r="F22" s="9"/>
    </row>
    <row r="23" spans="1:6" ht="14.5" x14ac:dyDescent="0.35">
      <c r="A23" s="19"/>
      <c r="C23" s="9"/>
      <c r="D23" s="9"/>
      <c r="E23" s="9"/>
      <c r="F23" s="9"/>
    </row>
    <row r="24" spans="1:6" ht="14.5" x14ac:dyDescent="0.35">
      <c r="A24" s="19" t="s">
        <v>24</v>
      </c>
      <c r="B24" s="43" t="s">
        <v>33</v>
      </c>
      <c r="C24" s="43"/>
      <c r="D24" s="44"/>
      <c r="E24" s="18">
        <v>6.5</v>
      </c>
      <c r="F24" s="9"/>
    </row>
    <row r="25" spans="1:6" ht="14.5" x14ac:dyDescent="0.35">
      <c r="A25" s="54" t="s">
        <v>42</v>
      </c>
      <c r="C25" s="9"/>
      <c r="E25" s="9"/>
      <c r="F25" s="9"/>
    </row>
    <row r="26" spans="1:6" ht="14.5" x14ac:dyDescent="0.35">
      <c r="A26" s="39" t="s">
        <v>40</v>
      </c>
      <c r="C26" s="9"/>
      <c r="E26" s="9"/>
      <c r="F26" s="9"/>
    </row>
    <row r="27" spans="1:6" ht="14.5" x14ac:dyDescent="0.35">
      <c r="A27" s="39" t="s">
        <v>41</v>
      </c>
      <c r="C27" s="9"/>
      <c r="E27" s="9"/>
      <c r="F27" s="9"/>
    </row>
    <row r="28" spans="1:6" ht="14.5" x14ac:dyDescent="0.35">
      <c r="B28" s="20" t="s">
        <v>15</v>
      </c>
      <c r="C28" s="20" t="s">
        <v>18</v>
      </c>
      <c r="D28" s="20" t="s">
        <v>26</v>
      </c>
      <c r="E28" s="20" t="s">
        <v>11</v>
      </c>
      <c r="F28" s="9"/>
    </row>
    <row r="29" spans="1:6" ht="14.5" x14ac:dyDescent="0.35">
      <c r="A29" s="13" t="s">
        <v>17</v>
      </c>
      <c r="B29" s="22"/>
      <c r="C29" s="22"/>
      <c r="D29" s="20">
        <f>B29+C29</f>
        <v>0</v>
      </c>
      <c r="E29" s="18">
        <f>D29*E24</f>
        <v>0</v>
      </c>
      <c r="F29" s="52" t="str">
        <f>IF(E29&lt;&gt;SUM(Aantallen!D32:E32),"Vul op het tweede tabblad de aantallen medailles per afstand in"," ")</f>
        <v xml:space="preserve"> </v>
      </c>
    </row>
    <row r="30" spans="1:6" ht="14.5" x14ac:dyDescent="0.35">
      <c r="A30" s="23"/>
      <c r="B30" s="51"/>
      <c r="C30" s="50"/>
      <c r="E30" s="9"/>
      <c r="F30" s="9"/>
    </row>
    <row r="31" spans="1:6" ht="14.5" x14ac:dyDescent="0.35">
      <c r="A31" s="19" t="s">
        <v>25</v>
      </c>
      <c r="B31" s="43" t="s">
        <v>31</v>
      </c>
      <c r="C31" s="43"/>
      <c r="D31" s="44"/>
      <c r="E31" s="24">
        <v>0.5</v>
      </c>
      <c r="F31" s="9"/>
    </row>
    <row r="32" spans="1:6" ht="14.5" x14ac:dyDescent="0.35">
      <c r="A32" s="13" t="s">
        <v>36</v>
      </c>
      <c r="B32" s="28"/>
      <c r="C32" s="28"/>
      <c r="D32" s="28"/>
      <c r="E32" s="28"/>
      <c r="F32" s="9"/>
    </row>
    <row r="33" spans="1:6" ht="14.5" x14ac:dyDescent="0.35">
      <c r="A33" s="13" t="s">
        <v>32</v>
      </c>
      <c r="B33" s="28"/>
      <c r="C33" s="28"/>
      <c r="D33" s="28"/>
      <c r="E33" s="28"/>
      <c r="F33" s="9"/>
    </row>
    <row r="34" spans="1:6" ht="14.5" x14ac:dyDescent="0.35">
      <c r="A34" s="38" t="s">
        <v>37</v>
      </c>
      <c r="C34" s="9"/>
      <c r="E34" s="28"/>
      <c r="F34" s="9"/>
    </row>
    <row r="35" spans="1:6" s="13" customFormat="1" ht="14.5" x14ac:dyDescent="0.35">
      <c r="A35" s="25" t="s">
        <v>38</v>
      </c>
      <c r="B35" s="26"/>
      <c r="C35" s="26"/>
      <c r="D35" s="27"/>
    </row>
    <row r="36" spans="1:6" ht="14.5" x14ac:dyDescent="0.35">
      <c r="B36" s="20" t="s">
        <v>15</v>
      </c>
      <c r="C36" s="20" t="s">
        <v>18</v>
      </c>
      <c r="D36" s="20" t="s">
        <v>26</v>
      </c>
      <c r="E36" s="20" t="s">
        <v>11</v>
      </c>
      <c r="F36" s="9"/>
    </row>
    <row r="37" spans="1:6" ht="14.5" x14ac:dyDescent="0.35">
      <c r="A37" s="13" t="s">
        <v>17</v>
      </c>
      <c r="B37" s="22"/>
      <c r="C37" s="22"/>
      <c r="D37" s="20">
        <f>B37+C37</f>
        <v>0</v>
      </c>
      <c r="E37" s="18">
        <f>D37*E31</f>
        <v>0</v>
      </c>
      <c r="F37" s="9"/>
    </row>
    <row r="38" spans="1:6" ht="14.5" x14ac:dyDescent="0.35">
      <c r="A38" s="8"/>
      <c r="C38" s="9"/>
      <c r="E38" s="11"/>
      <c r="F38" s="11"/>
    </row>
    <row r="39" spans="1:6" ht="14.5" x14ac:dyDescent="0.35">
      <c r="A39" s="12"/>
      <c r="B39" s="13"/>
      <c r="C39" s="13"/>
    </row>
  </sheetData>
  <mergeCells count="13">
    <mergeCell ref="F13:H13"/>
    <mergeCell ref="F14:H14"/>
    <mergeCell ref="B31:D31"/>
    <mergeCell ref="B24:D24"/>
    <mergeCell ref="B3:D3"/>
    <mergeCell ref="B4:D4"/>
    <mergeCell ref="B5:D5"/>
    <mergeCell ref="F12:H12"/>
    <mergeCell ref="B12:D12"/>
    <mergeCell ref="B13:D13"/>
    <mergeCell ref="B14:D14"/>
    <mergeCell ref="B8:D8"/>
    <mergeCell ref="A7:B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E3B-B68C-4F23-8AD1-74DEBD14F167}">
  <dimension ref="A1:E33"/>
  <sheetViews>
    <sheetView workbookViewId="0">
      <selection activeCell="B7" sqref="B7"/>
    </sheetView>
  </sheetViews>
  <sheetFormatPr defaultRowHeight="13.5" x14ac:dyDescent="0.25"/>
  <cols>
    <col min="1" max="1" width="15.640625" customWidth="1"/>
    <col min="2" max="3" width="10.640625" style="9" customWidth="1"/>
    <col min="4" max="13" width="10.640625" customWidth="1"/>
  </cols>
  <sheetData>
    <row r="1" spans="1:5" ht="14.5" x14ac:dyDescent="0.35">
      <c r="A1" s="13" t="s">
        <v>28</v>
      </c>
    </row>
    <row r="2" spans="1:5" ht="14.5" x14ac:dyDescent="0.35">
      <c r="A2" s="23" t="s">
        <v>30</v>
      </c>
    </row>
    <row r="3" spans="1:5" s="13" customFormat="1" ht="14.5" x14ac:dyDescent="0.35">
      <c r="A3" s="25" t="s">
        <v>29</v>
      </c>
      <c r="B3" s="16"/>
      <c r="C3" s="16"/>
    </row>
    <row r="4" spans="1:5" ht="14.5" x14ac:dyDescent="0.35">
      <c r="A4" s="13" t="s">
        <v>10</v>
      </c>
    </row>
    <row r="5" spans="1:5" ht="14.5" x14ac:dyDescent="0.35">
      <c r="A5" s="13" t="s">
        <v>14</v>
      </c>
    </row>
    <row r="6" spans="1:5" ht="15.5" x14ac:dyDescent="0.35">
      <c r="A6" s="30" t="s">
        <v>9</v>
      </c>
      <c r="B6" s="30" t="s">
        <v>21</v>
      </c>
      <c r="C6" s="30" t="s">
        <v>22</v>
      </c>
      <c r="D6" s="30" t="s">
        <v>15</v>
      </c>
      <c r="E6" s="30" t="s">
        <v>18</v>
      </c>
    </row>
    <row r="7" spans="1:5" ht="15.5" x14ac:dyDescent="0.35">
      <c r="A7" s="31">
        <v>1</v>
      </c>
      <c r="B7" s="32"/>
      <c r="C7" s="32"/>
      <c r="D7" s="33">
        <f>B7*'Inschrijfformulier Groepen'!E$24</f>
        <v>0</v>
      </c>
      <c r="E7" s="33">
        <f>C7*'Inschrijfformulier Groepen'!E$24</f>
        <v>0</v>
      </c>
    </row>
    <row r="8" spans="1:5" ht="15.5" x14ac:dyDescent="0.35">
      <c r="A8" s="31">
        <v>2</v>
      </c>
      <c r="B8" s="32"/>
      <c r="C8" s="32"/>
      <c r="D8" s="33">
        <f>B8*'Inschrijfformulier Groepen'!E$24</f>
        <v>0</v>
      </c>
      <c r="E8" s="33">
        <f>C8*'Inschrijfformulier Groepen'!E$24</f>
        <v>0</v>
      </c>
    </row>
    <row r="9" spans="1:5" ht="15.5" x14ac:dyDescent="0.35">
      <c r="A9" s="31">
        <v>3</v>
      </c>
      <c r="B9" s="32"/>
      <c r="C9" s="32"/>
      <c r="D9" s="33">
        <f>B9*'Inschrijfformulier Groepen'!E$24</f>
        <v>0</v>
      </c>
      <c r="E9" s="33">
        <f>C9*'Inschrijfformulier Groepen'!E$24</f>
        <v>0</v>
      </c>
    </row>
    <row r="10" spans="1:5" ht="15.5" x14ac:dyDescent="0.35">
      <c r="A10" s="31">
        <v>4</v>
      </c>
      <c r="B10" s="32"/>
      <c r="C10" s="32"/>
      <c r="D10" s="33">
        <f>B10*'Inschrijfformulier Groepen'!E$24</f>
        <v>0</v>
      </c>
      <c r="E10" s="33">
        <f>C10*'Inschrijfformulier Groepen'!E$24</f>
        <v>0</v>
      </c>
    </row>
    <row r="11" spans="1:5" ht="15.5" x14ac:dyDescent="0.35">
      <c r="A11" s="31">
        <v>5</v>
      </c>
      <c r="B11" s="32"/>
      <c r="C11" s="32"/>
      <c r="D11" s="33">
        <f>B11*'Inschrijfformulier Groepen'!E$24</f>
        <v>0</v>
      </c>
      <c r="E11" s="33">
        <f>C11*'Inschrijfformulier Groepen'!E$24</f>
        <v>0</v>
      </c>
    </row>
    <row r="12" spans="1:5" ht="15.5" x14ac:dyDescent="0.35">
      <c r="A12" s="31">
        <v>6</v>
      </c>
      <c r="B12" s="32"/>
      <c r="C12" s="32"/>
      <c r="D12" s="33">
        <f>B12*'Inschrijfformulier Groepen'!E$24</f>
        <v>0</v>
      </c>
      <c r="E12" s="33">
        <f>C12*'Inschrijfformulier Groepen'!E$24</f>
        <v>0</v>
      </c>
    </row>
    <row r="13" spans="1:5" ht="15.5" x14ac:dyDescent="0.35">
      <c r="A13" s="31">
        <v>7</v>
      </c>
      <c r="B13" s="32"/>
      <c r="C13" s="32"/>
      <c r="D13" s="33">
        <f>B13*'Inschrijfformulier Groepen'!E$24</f>
        <v>0</v>
      </c>
      <c r="E13" s="33">
        <f>C13*'Inschrijfformulier Groepen'!E$24</f>
        <v>0</v>
      </c>
    </row>
    <row r="14" spans="1:5" ht="15.5" x14ac:dyDescent="0.35">
      <c r="A14" s="31">
        <v>8</v>
      </c>
      <c r="B14" s="32"/>
      <c r="C14" s="32"/>
      <c r="D14" s="33">
        <f>B14*'Inschrijfformulier Groepen'!E$24</f>
        <v>0</v>
      </c>
      <c r="E14" s="33">
        <f>C14*'Inschrijfformulier Groepen'!E$24</f>
        <v>0</v>
      </c>
    </row>
    <row r="15" spans="1:5" ht="15.5" x14ac:dyDescent="0.35">
      <c r="A15" s="31">
        <v>9</v>
      </c>
      <c r="B15" s="32"/>
      <c r="C15" s="32"/>
      <c r="D15" s="33">
        <f>B15*'Inschrijfformulier Groepen'!E$24</f>
        <v>0</v>
      </c>
      <c r="E15" s="33">
        <f>C15*'Inschrijfformulier Groepen'!E$24</f>
        <v>0</v>
      </c>
    </row>
    <row r="16" spans="1:5" ht="15.5" x14ac:dyDescent="0.35">
      <c r="A16" s="31">
        <v>10</v>
      </c>
      <c r="B16" s="32"/>
      <c r="C16" s="32"/>
      <c r="D16" s="33">
        <f>B16*'Inschrijfformulier Groepen'!E$24</f>
        <v>0</v>
      </c>
      <c r="E16" s="33">
        <f>C16*'Inschrijfformulier Groepen'!E$24</f>
        <v>0</v>
      </c>
    </row>
    <row r="17" spans="1:5" ht="15.5" x14ac:dyDescent="0.35">
      <c r="A17" s="31">
        <v>11</v>
      </c>
      <c r="B17" s="32"/>
      <c r="C17" s="32"/>
      <c r="D17" s="33">
        <f>B17*'Inschrijfformulier Groepen'!E$24</f>
        <v>0</v>
      </c>
      <c r="E17" s="33">
        <f>C17*'Inschrijfformulier Groepen'!E$24</f>
        <v>0</v>
      </c>
    </row>
    <row r="18" spans="1:5" ht="15.5" x14ac:dyDescent="0.35">
      <c r="A18" s="31">
        <v>12</v>
      </c>
      <c r="B18" s="32"/>
      <c r="C18" s="32"/>
      <c r="D18" s="33">
        <f>B18*'Inschrijfformulier Groepen'!E$24</f>
        <v>0</v>
      </c>
      <c r="E18" s="33">
        <f>C18*'Inschrijfformulier Groepen'!E$24</f>
        <v>0</v>
      </c>
    </row>
    <row r="19" spans="1:5" ht="15.5" x14ac:dyDescent="0.35">
      <c r="A19" s="31">
        <v>13</v>
      </c>
      <c r="B19" s="32"/>
      <c r="C19" s="32"/>
      <c r="D19" s="33">
        <f>B19*'Inschrijfformulier Groepen'!E$24</f>
        <v>0</v>
      </c>
      <c r="E19" s="33">
        <f>C19*'Inschrijfformulier Groepen'!E$24</f>
        <v>0</v>
      </c>
    </row>
    <row r="20" spans="1:5" ht="15.5" x14ac:dyDescent="0.35">
      <c r="A20" s="31">
        <v>14</v>
      </c>
      <c r="B20" s="32"/>
      <c r="C20" s="32"/>
      <c r="D20" s="33">
        <f>B20*'Inschrijfformulier Groepen'!E$24</f>
        <v>0</v>
      </c>
      <c r="E20" s="33">
        <f>C20*'Inschrijfformulier Groepen'!E$24</f>
        <v>0</v>
      </c>
    </row>
    <row r="21" spans="1:5" ht="15.5" x14ac:dyDescent="0.35">
      <c r="A21" s="31">
        <v>15</v>
      </c>
      <c r="B21" s="32"/>
      <c r="C21" s="32"/>
      <c r="D21" s="33">
        <f>B21*'Inschrijfformulier Groepen'!E$24</f>
        <v>0</v>
      </c>
      <c r="E21" s="33">
        <f>C21*'Inschrijfformulier Groepen'!E$24</f>
        <v>0</v>
      </c>
    </row>
    <row r="22" spans="1:5" ht="15.5" x14ac:dyDescent="0.35">
      <c r="A22" s="31">
        <v>16</v>
      </c>
      <c r="B22" s="32"/>
      <c r="C22" s="32"/>
      <c r="D22" s="33">
        <f>B22*'Inschrijfformulier Groepen'!E$24</f>
        <v>0</v>
      </c>
      <c r="E22" s="33">
        <f>C22*'Inschrijfformulier Groepen'!E$24</f>
        <v>0</v>
      </c>
    </row>
    <row r="23" spans="1:5" ht="15.5" x14ac:dyDescent="0.35">
      <c r="A23" s="31">
        <v>17</v>
      </c>
      <c r="B23" s="32"/>
      <c r="C23" s="32"/>
      <c r="D23" s="33">
        <f>B23*'Inschrijfformulier Groepen'!E$24</f>
        <v>0</v>
      </c>
      <c r="E23" s="33">
        <f>C23*'Inschrijfformulier Groepen'!E$24</f>
        <v>0</v>
      </c>
    </row>
    <row r="24" spans="1:5" ht="15.5" x14ac:dyDescent="0.35">
      <c r="A24" s="31">
        <v>18</v>
      </c>
      <c r="B24" s="32"/>
      <c r="C24" s="32"/>
      <c r="D24" s="33">
        <f>B24*'Inschrijfformulier Groepen'!E$24</f>
        <v>0</v>
      </c>
      <c r="E24" s="33">
        <f>C24*'Inschrijfformulier Groepen'!E$24</f>
        <v>0</v>
      </c>
    </row>
    <row r="25" spans="1:5" ht="15.5" x14ac:dyDescent="0.35">
      <c r="A25" s="31">
        <v>19</v>
      </c>
      <c r="B25" s="32"/>
      <c r="C25" s="32"/>
      <c r="D25" s="33">
        <f>B25*'Inschrijfformulier Groepen'!E$24</f>
        <v>0</v>
      </c>
      <c r="E25" s="33">
        <f>C25*'Inschrijfformulier Groepen'!E$24</f>
        <v>0</v>
      </c>
    </row>
    <row r="26" spans="1:5" ht="15.5" x14ac:dyDescent="0.35">
      <c r="A26" s="31">
        <v>20</v>
      </c>
      <c r="B26" s="32"/>
      <c r="C26" s="32"/>
      <c r="D26" s="33">
        <f>B26*'Inschrijfformulier Groepen'!E$24</f>
        <v>0</v>
      </c>
      <c r="E26" s="33">
        <f>C26*'Inschrijfformulier Groepen'!E$24</f>
        <v>0</v>
      </c>
    </row>
    <row r="27" spans="1:5" ht="15.5" x14ac:dyDescent="0.35">
      <c r="A27" s="31"/>
      <c r="B27" s="32"/>
      <c r="C27" s="32"/>
      <c r="D27" s="33">
        <f>B27*'Inschrijfformulier Groepen'!E$24</f>
        <v>0</v>
      </c>
      <c r="E27" s="33">
        <f>C27*'Inschrijfformulier Groepen'!E$24</f>
        <v>0</v>
      </c>
    </row>
    <row r="28" spans="1:5" ht="15.5" x14ac:dyDescent="0.35">
      <c r="A28" s="31"/>
      <c r="B28" s="32"/>
      <c r="C28" s="32"/>
      <c r="D28" s="33">
        <f>B28*'Inschrijfformulier Groepen'!E$24</f>
        <v>0</v>
      </c>
      <c r="E28" s="33">
        <f>C28*'Inschrijfformulier Groepen'!E$24</f>
        <v>0</v>
      </c>
    </row>
    <row r="29" spans="1:5" ht="15.5" x14ac:dyDescent="0.35">
      <c r="A29" s="31"/>
      <c r="B29" s="32"/>
      <c r="C29" s="32"/>
      <c r="D29" s="33">
        <f>B29*'Inschrijfformulier Groepen'!E$24</f>
        <v>0</v>
      </c>
      <c r="E29" s="33">
        <f>C29*'Inschrijfformulier Groepen'!E$24</f>
        <v>0</v>
      </c>
    </row>
    <row r="30" spans="1:5" ht="15.5" x14ac:dyDescent="0.35">
      <c r="A30" s="31"/>
      <c r="B30" s="32"/>
      <c r="C30" s="32"/>
      <c r="D30" s="33">
        <f>B30*'Inschrijfformulier Groepen'!E$24</f>
        <v>0</v>
      </c>
      <c r="E30" s="33">
        <f>C30*'Inschrijfformulier Groepen'!E$24</f>
        <v>0</v>
      </c>
    </row>
    <row r="31" spans="1:5" ht="15.5" x14ac:dyDescent="0.35">
      <c r="A31" s="31"/>
      <c r="B31" s="32"/>
      <c r="C31" s="32"/>
      <c r="D31" s="33">
        <f>B31*'Inschrijfformulier Groepen'!E$24</f>
        <v>0</v>
      </c>
      <c r="E31" s="33">
        <f>C31*'Inschrijfformulier Groepen'!E$24</f>
        <v>0</v>
      </c>
    </row>
    <row r="32" spans="1:5" s="29" customFormat="1" ht="15.5" x14ac:dyDescent="0.35">
      <c r="A32" s="34"/>
      <c r="B32" s="35">
        <f>SUM(B7:B31)</f>
        <v>0</v>
      </c>
      <c r="C32" s="35">
        <f>SUM(C7:C31)</f>
        <v>0</v>
      </c>
      <c r="D32" s="36">
        <f t="shared" ref="D32:E32" si="0">SUM(D7:D31)</f>
        <v>0</v>
      </c>
      <c r="E32" s="36">
        <f t="shared" si="0"/>
        <v>0</v>
      </c>
    </row>
    <row r="33" spans="2:2" x14ac:dyDescent="0.25">
      <c r="B33" s="53" t="str">
        <f>IF((B32+C32)&lt;&gt;'Inschrijfformulier Groepen'!D29,"Het totaal aantal medailles wijkt af van het aantal inschrijvingen"," ")</f>
        <v xml:space="preserve">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Inschrijfformulier Groepen</vt:lpstr>
      <vt:lpstr>Aantallen</vt:lpstr>
      <vt:lpstr>'Inschrijfformulier Groepen'!Afdrukbereik</vt:lpstr>
      <vt:lpstr>'Inschrijfformulier Groepen'!Keren2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</dc:creator>
  <cp:lastModifiedBy>Arno Souren</cp:lastModifiedBy>
  <cp:lastPrinted>2015-04-28T06:56:31Z</cp:lastPrinted>
  <dcterms:created xsi:type="dcterms:W3CDTF">2014-06-15T08:38:50Z</dcterms:created>
  <dcterms:modified xsi:type="dcterms:W3CDTF">2026-01-18T11:29:09Z</dcterms:modified>
</cp:coreProperties>
</file>